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E1396374-BDB1-48A7-95FB-064685293C55}" xr6:coauthVersionLast="47" xr6:coauthVersionMax="47" xr10:uidLastSave="{00000000-0000-0000-0000-000000000000}"/>
  <bookViews>
    <workbookView xWindow="28680" yWindow="60" windowWidth="29040" windowHeight="16440" xr2:uid="{00000000-000D-0000-FFFF-FFFF00000000}"/>
  </bookViews>
  <sheets>
    <sheet name="Social media engagement data" sheetId="1" r:id="rId1"/>
  </sheets>
  <definedNames>
    <definedName name="ColumnTitle1">Data[[#Headers],[DATE]]</definedName>
    <definedName name="_xlnm.Print_Titles" localSheetId="0">'Social media engagement data'!$3:$3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5" i="1"/>
  <c r="B6" i="1"/>
  <c r="B7" i="1"/>
  <c r="B8" i="1"/>
  <c r="B9" i="1"/>
  <c r="B10" i="1"/>
  <c r="B11" i="1"/>
  <c r="B12" i="1"/>
  <c r="B4" i="1"/>
</calcChain>
</file>

<file path=xl/sharedStrings.xml><?xml version="1.0" encoding="utf-8"?>
<sst xmlns="http://schemas.openxmlformats.org/spreadsheetml/2006/main" count="3" uniqueCount="3">
  <si>
    <t>SOCIAL MEDIA ENGAGEMENT DATA</t>
  </si>
  <si>
    <t>DATE</t>
  </si>
  <si>
    <t>DAILY IMPRESSIONS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</si>
</sst>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3" tint="-0.24994659260841701"/>
      <name val="Raavi"/>
      <family val="2"/>
      <scheme val="minor"/>
    </font>
    <font>
      <sz val="11"/>
      <color rgb="FF9C5700"/>
      <name val="Raavi"/>
      <family val="2"/>
      <scheme val="minor"/>
    </font>
    <font>
      <sz val="11"/>
      <color theme="3" tint="-0.24994659260841701"/>
      <name val="Raavi"/>
      <family val="2"/>
      <scheme val="minor"/>
    </font>
    <font>
      <b/>
      <sz val="12"/>
      <color theme="0"/>
      <name val="Raavi"/>
      <family val="2"/>
      <scheme val="major"/>
    </font>
    <font>
      <sz val="16"/>
      <color theme="8" tint="-0.499984740745262"/>
      <name val="Raavi"/>
      <family val="2"/>
      <scheme val="major"/>
    </font>
    <font>
      <sz val="45"/>
      <color theme="8" tint="-0.499984740745262"/>
      <name val="Raavi Bold"/>
    </font>
    <font>
      <sz val="11"/>
      <color theme="8" tint="-0.499984740745262"/>
      <name val="Raavi"/>
      <family val="2"/>
      <scheme val="minor"/>
    </font>
    <font>
      <sz val="48"/>
      <color theme="1"/>
      <name val="Raavi Bold"/>
    </font>
    <font>
      <b/>
      <sz val="55"/>
      <color theme="7" tint="-0.499984740745262"/>
      <name val="Raavi"/>
      <family val="2"/>
      <scheme val="major"/>
    </font>
    <font>
      <b/>
      <sz val="12"/>
      <color theme="1"/>
      <name val="Raavi"/>
      <family val="2"/>
      <scheme val="major"/>
    </font>
    <font>
      <sz val="10"/>
      <color theme="1"/>
      <name val="Raav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/>
      <bottom style="thick">
        <color theme="8"/>
      </bottom>
      <diagonal/>
    </border>
  </borders>
  <cellStyleXfs count="6">
    <xf numFmtId="0" fontId="0" fillId="0" borderId="0"/>
    <xf numFmtId="0" fontId="3" fillId="3" borderId="0" applyProtection="0">
      <alignment horizontal="left" wrapText="1"/>
    </xf>
    <xf numFmtId="0" fontId="4" fillId="0" borderId="1" applyNumberFormat="0" applyFill="0" applyProtection="0">
      <alignment horizontal="left"/>
    </xf>
    <xf numFmtId="0" fontId="1" fillId="2" borderId="0" applyNumberFormat="0" applyBorder="0" applyAlignment="0" applyProtection="0"/>
    <xf numFmtId="14" fontId="2" fillId="0" borderId="0" applyFont="0" applyFill="0" applyBorder="0">
      <alignment horizontal="right"/>
    </xf>
    <xf numFmtId="1" fontId="2" fillId="0" borderId="0" applyFont="0" applyFill="0" applyBorder="0">
      <alignment horizontal="right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6" fillId="4" borderId="0" xfId="0" applyFont="1" applyFill="1" applyAlignment="1">
      <alignment vertical="center"/>
    </xf>
    <xf numFmtId="0" fontId="5" fillId="4" borderId="0" xfId="2" applyFont="1" applyFill="1" applyBorder="1" applyAlignment="1">
      <alignment horizontal="left" vertical="center"/>
    </xf>
    <xf numFmtId="0" fontId="0" fillId="4" borderId="0" xfId="0" applyFill="1"/>
    <xf numFmtId="0" fontId="6" fillId="4" borderId="0" xfId="0" applyFont="1" applyFill="1"/>
    <xf numFmtId="0" fontId="7" fillId="4" borderId="2" xfId="2" applyFont="1" applyFill="1" applyBorder="1" applyAlignment="1"/>
    <xf numFmtId="0" fontId="8" fillId="4" borderId="2" xfId="2" applyFont="1" applyFill="1" applyBorder="1" applyAlignment="1"/>
    <xf numFmtId="0" fontId="9" fillId="0" borderId="0" xfId="1" applyFont="1" applyFill="1" applyAlignment="1">
      <alignment horizontal="left" vertical="center" wrapText="1" indent="2"/>
    </xf>
    <xf numFmtId="0" fontId="9" fillId="5" borderId="0" xfId="1" applyFont="1" applyFill="1" applyAlignment="1">
      <alignment horizontal="center" vertical="center" wrapText="1"/>
    </xf>
    <xf numFmtId="14" fontId="10" fillId="0" borderId="0" xfId="4" applyFont="1" applyFill="1" applyBorder="1" applyAlignment="1">
      <alignment horizontal="left" vertical="center" indent="2"/>
    </xf>
    <xf numFmtId="1" fontId="10" fillId="0" borderId="0" xfId="5" applyFont="1" applyFill="1" applyBorder="1" applyAlignment="1">
      <alignment horizontal="center" vertical="center"/>
    </xf>
  </cellXfs>
  <cellStyles count="6">
    <cellStyle name="Components" xfId="5" xr:uid="{00000000-0005-0000-0000-000000000000}"/>
    <cellStyle name="Date" xfId="4" xr:uid="{00000000-0005-0000-0000-000001000000}"/>
    <cellStyle name="Heading 1" xfId="1" builtinId="16" customBuiltin="1"/>
    <cellStyle name="Neutral" xfId="3" builtinId="28" customBuiltin="1"/>
    <cellStyle name="Normal" xfId="0" builtinId="0" customBuiltin="1"/>
    <cellStyle name="Title" xfId="2" builtinId="15" customBuiltin="1"/>
  </cellStyles>
  <dxfs count="15">
    <dxf>
      <font>
        <strike val="0"/>
        <outline val="0"/>
        <shadow val="0"/>
        <u val="none"/>
        <vertAlign val="baseline"/>
        <sz val="10"/>
        <color theme="1"/>
        <name val="Raav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aav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Raav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Raavi"/>
        <family val="2"/>
        <scheme val="major"/>
      </font>
      <fill>
        <patternFill patternType="none">
          <fgColor indexed="64"/>
          <bgColor auto="1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5" tint="-0.249977111117893"/>
      </font>
    </dxf>
    <dxf>
      <font>
        <b/>
        <color theme="5" tint="-0.249977111117893"/>
      </font>
    </dxf>
    <dxf>
      <font>
        <b/>
        <color theme="5" tint="-0.249977111117893"/>
      </font>
      <border>
        <top style="thin">
          <color theme="5"/>
        </top>
      </border>
    </dxf>
    <dxf>
      <font>
        <b/>
        <color theme="5" tint="-0.249977111117893"/>
      </font>
      <border>
        <bottom style="thin">
          <color theme="5"/>
        </bottom>
      </border>
    </dxf>
    <dxf>
      <font>
        <color theme="5" tint="-0.249977111117893"/>
      </font>
      <border>
        <top style="thin">
          <color theme="5"/>
        </top>
        <bottom style="thin">
          <color theme="5"/>
        </bottom>
      </border>
    </dxf>
    <dxf>
      <fill>
        <patternFill>
          <bgColor theme="8" tint="0.39994506668294322"/>
        </patternFill>
      </fill>
    </dxf>
    <dxf>
      <fill>
        <patternFill>
          <bgColor theme="8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/>
        </patternFill>
      </fill>
    </dxf>
    <dxf>
      <font>
        <color auto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horizontal style="thin">
          <color theme="8"/>
        </horizontal>
      </border>
    </dxf>
  </dxfs>
  <tableStyles count="3" defaultTableStyle="Manufacturing Output" defaultPivotStyle="PivotStyleLight16">
    <tableStyle name="Manufacturing Output" pivot="0" count="2" xr9:uid="{00000000-0011-0000-FFFF-FFFF00000000}">
      <tableStyleElement type="wholeTable" dxfId="14"/>
      <tableStyleElement type="headerRow" dxfId="13"/>
    </tableStyle>
    <tableStyle name="Table Style 1" pivot="0" count="2" xr9:uid="{C979EB5C-13DE-AF4D-8709-18205D4582CD}">
      <tableStyleElement type="wholeTable" dxfId="12"/>
      <tableStyleElement type="firstColumn" dxfId="11"/>
    </tableStyle>
    <tableStyle name="TableStyleLight3 2" pivot="0" count="7" xr9:uid="{2EEC1347-B725-5743-ACAA-108FE2E1A834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'Social media engagement data'!$C$3</c:f>
              <c:strCache>
                <c:ptCount val="1"/>
                <c:pt idx="0">
                  <c:v>DAILY IMPRESSIONS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Raavi" panose="020B0502040204020203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'Social media engagement data'!$B$4:$B$27</c:f>
              <c:numCache>
                <c:formatCode>m/d/yyyy</c:formatCode>
                <c:ptCount val="24"/>
                <c:pt idx="0">
                  <c:v>45265</c:v>
                </c:pt>
                <c:pt idx="1">
                  <c:v>45266</c:v>
                </c:pt>
                <c:pt idx="2">
                  <c:v>45267</c:v>
                </c:pt>
                <c:pt idx="3">
                  <c:v>45268</c:v>
                </c:pt>
                <c:pt idx="4">
                  <c:v>45269</c:v>
                </c:pt>
                <c:pt idx="5">
                  <c:v>45270</c:v>
                </c:pt>
                <c:pt idx="6">
                  <c:v>45271</c:v>
                </c:pt>
                <c:pt idx="7">
                  <c:v>45272</c:v>
                </c:pt>
                <c:pt idx="8">
                  <c:v>45273</c:v>
                </c:pt>
                <c:pt idx="9">
                  <c:v>45274</c:v>
                </c:pt>
                <c:pt idx="10">
                  <c:v>45275</c:v>
                </c:pt>
                <c:pt idx="11">
                  <c:v>45276</c:v>
                </c:pt>
                <c:pt idx="12">
                  <c:v>45277</c:v>
                </c:pt>
                <c:pt idx="13">
                  <c:v>45278</c:v>
                </c:pt>
                <c:pt idx="14">
                  <c:v>45279</c:v>
                </c:pt>
                <c:pt idx="15">
                  <c:v>45280</c:v>
                </c:pt>
                <c:pt idx="16">
                  <c:v>45281</c:v>
                </c:pt>
                <c:pt idx="17">
                  <c:v>45282</c:v>
                </c:pt>
                <c:pt idx="18">
                  <c:v>45283</c:v>
                </c:pt>
                <c:pt idx="19">
                  <c:v>45284</c:v>
                </c:pt>
                <c:pt idx="20">
                  <c:v>45285</c:v>
                </c:pt>
                <c:pt idx="21">
                  <c:v>45286</c:v>
                </c:pt>
                <c:pt idx="22">
                  <c:v>45287</c:v>
                </c:pt>
                <c:pt idx="23">
                  <c:v>45288</c:v>
                </c:pt>
              </c:numCache>
            </c:numRef>
          </c:cat>
          <c:val>
            <c:numRef>
              <c:f>'Social media engagement data'!$C$4:$C$27</c:f>
              <c:numCache>
                <c:formatCode>0</c:formatCode>
                <c:ptCount val="24"/>
                <c:pt idx="0">
                  <c:v>42</c:v>
                </c:pt>
                <c:pt idx="1">
                  <c:v>68</c:v>
                </c:pt>
                <c:pt idx="2">
                  <c:v>70</c:v>
                </c:pt>
                <c:pt idx="3">
                  <c:v>67</c:v>
                </c:pt>
                <c:pt idx="4">
                  <c:v>60</c:v>
                </c:pt>
                <c:pt idx="5">
                  <c:v>48</c:v>
                </c:pt>
                <c:pt idx="6">
                  <c:v>58</c:v>
                </c:pt>
                <c:pt idx="7">
                  <c:v>25</c:v>
                </c:pt>
                <c:pt idx="8">
                  <c:v>73</c:v>
                </c:pt>
                <c:pt idx="9">
                  <c:v>40</c:v>
                </c:pt>
                <c:pt idx="10">
                  <c:v>57</c:v>
                </c:pt>
                <c:pt idx="11">
                  <c:v>64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31</c:v>
                </c:pt>
                <c:pt idx="16">
                  <c:v>62</c:v>
                </c:pt>
                <c:pt idx="17">
                  <c:v>53</c:v>
                </c:pt>
                <c:pt idx="18">
                  <c:v>72</c:v>
                </c:pt>
                <c:pt idx="19">
                  <c:v>69</c:v>
                </c:pt>
                <c:pt idx="20">
                  <c:v>58</c:v>
                </c:pt>
                <c:pt idx="21">
                  <c:v>71</c:v>
                </c:pt>
                <c:pt idx="22">
                  <c:v>60</c:v>
                </c:pt>
                <c:pt idx="2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B-496F-ACDD-F58747B8C0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674072"/>
        <c:axId val="235177488"/>
      </c:barChart>
      <c:catAx>
        <c:axId val="7767407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Raavi" panose="020B0502040204020203" pitchFamily="34" charset="0"/>
              </a:defRPr>
            </a:pPr>
            <a:endParaRPr lang="en-US"/>
          </a:p>
        </c:txPr>
        <c:crossAx val="235177488"/>
        <c:crosses val="autoZero"/>
        <c:auto val="0"/>
        <c:lblAlgn val="ctr"/>
        <c:lblOffset val="100"/>
        <c:noMultiLvlLbl val="1"/>
      </c:catAx>
      <c:valAx>
        <c:axId val="23517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Raavi" panose="020B0502040204020203" pitchFamily="34" charset="0"/>
              </a:defRPr>
            </a:pPr>
            <a:endParaRPr lang="en-US"/>
          </a:p>
        </c:txPr>
        <c:crossAx val="7767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lt"/>
          <a:cs typeface="Raav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215900</xdr:colOff>
      <xdr:row>2</xdr:row>
      <xdr:rowOff>38100</xdr:rowOff>
    </xdr:from>
    <xdr:to>
      <xdr:col>5</xdr:col>
      <xdr:colOff>2571115</xdr:colOff>
      <xdr:row>27</xdr:row>
      <xdr:rowOff>128713</xdr:rowOff>
    </xdr:to>
    <xdr:graphicFrame macro="">
      <xdr:nvGraphicFramePr>
        <xdr:cNvPr id="2" name="Chart 1" descr="Column chart showing date and number of components completed. Sort the Date column to see dates in Ascending or Descending ord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B3:C27" totalsRowShown="0" headerRowDxfId="3" dataDxfId="2" headerRowCellStyle="Heading 1">
  <autoFilter ref="B3:C27" xr:uid="{00000000-0009-0000-0100-000001000000}">
    <filterColumn colId="0" hiddenButton="1"/>
    <filterColumn colId="1" hiddenButton="1"/>
  </autoFilter>
  <tableColumns count="2">
    <tableColumn id="1" xr3:uid="{00000000-0010-0000-0000-000001000000}" name="DATE" dataDxfId="1" dataCellStyle="Date">
      <calculatedColumnFormula>TODAY()</calculatedColumnFormula>
    </tableColumn>
    <tableColumn id="2" xr3:uid="{00000000-0010-0000-0000-000002000000}" name="DAILY IMPRESSIONS" dataDxfId="0"/>
  </tableColumns>
  <tableStyleInfo name="Table Style 1" showFirstColumn="1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heme/theme1.xml><?xml version="1.0" encoding="utf-8"?>
<a:theme xmlns:a="http://schemas.openxmlformats.org/drawingml/2006/main" name="MedicationSchedul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Custom 49">
      <a:majorFont>
        <a:latin typeface="Raavi"/>
        <a:ea typeface=""/>
        <a:cs typeface=""/>
      </a:majorFont>
      <a:minorFont>
        <a:latin typeface="Raav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autoPageBreaks="0" fitToPage="1"/>
  </sheetPr>
  <dimension ref="A1:K28"/>
  <sheetViews>
    <sheetView showGridLines="0" tabSelected="1" zoomScaleNormal="100" workbookViewId="0">
      <selection activeCell="J3" sqref="J3"/>
    </sheetView>
  </sheetViews>
  <sheetFormatPr defaultColWidth="8.796875" defaultRowHeight="16.8"/>
  <cols>
    <col min="1" max="1" width="3.59765625" customWidth="1"/>
    <col min="2" max="2" width="16.19921875" customWidth="1"/>
    <col min="3" max="3" width="30.59765625" customWidth="1"/>
    <col min="4" max="4" width="2.5" customWidth="1"/>
    <col min="5" max="6" width="55.59765625" customWidth="1"/>
    <col min="7" max="7" width="3.59765625" customWidth="1"/>
  </cols>
  <sheetData>
    <row r="1" spans="1:7" ht="130.05000000000001" customHeight="1" thickBot="1">
      <c r="A1" s="6"/>
      <c r="B1" s="8" t="s">
        <v>0</v>
      </c>
      <c r="C1" s="7"/>
      <c r="D1" s="7"/>
      <c r="E1" s="7"/>
      <c r="F1" s="7"/>
      <c r="G1" s="6"/>
    </row>
    <row r="2" spans="1:7" s="1" customFormat="1" ht="19.95" customHeight="1" thickTop="1">
      <c r="A2" s="3"/>
      <c r="B2" s="4"/>
      <c r="C2" s="4"/>
      <c r="D2" s="4"/>
      <c r="E2" s="4"/>
      <c r="F2" s="4"/>
      <c r="G2" s="3"/>
    </row>
    <row r="3" spans="1:7" ht="30" customHeight="1">
      <c r="A3" s="5"/>
      <c r="B3" s="9" t="s">
        <v>1</v>
      </c>
      <c r="C3" s="10" t="s">
        <v>2</v>
      </c>
      <c r="D3" s="5"/>
      <c r="E3" s="5"/>
      <c r="F3" s="5"/>
      <c r="G3" s="5"/>
    </row>
    <row r="4" spans="1:7" ht="19.95" customHeight="1">
      <c r="A4" s="5"/>
      <c r="B4" s="11">
        <f ca="1">TODAY()</f>
        <v>45265</v>
      </c>
      <c r="C4" s="12">
        <v>42</v>
      </c>
      <c r="D4" s="5"/>
      <c r="E4" s="5"/>
      <c r="F4" s="5"/>
      <c r="G4" s="5"/>
    </row>
    <row r="5" spans="1:7" ht="19.95" customHeight="1">
      <c r="A5" s="5"/>
      <c r="B5" s="11">
        <f ca="1">TODAY()+1</f>
        <v>45266</v>
      </c>
      <c r="C5" s="12">
        <v>68</v>
      </c>
      <c r="D5" s="5"/>
      <c r="E5" s="5"/>
      <c r="F5" s="5"/>
      <c r="G5" s="5"/>
    </row>
    <row r="6" spans="1:7" ht="19.95" customHeight="1">
      <c r="A6" s="5"/>
      <c r="B6" s="11">
        <f ca="1">TODAY()+2</f>
        <v>45267</v>
      </c>
      <c r="C6" s="12">
        <v>70</v>
      </c>
      <c r="D6" s="5"/>
      <c r="E6" s="5"/>
      <c r="F6" s="5"/>
      <c r="G6" s="5"/>
    </row>
    <row r="7" spans="1:7" ht="19.95" customHeight="1">
      <c r="A7" s="5"/>
      <c r="B7" s="11">
        <f ca="1">TODAY()+3</f>
        <v>45268</v>
      </c>
      <c r="C7" s="12">
        <v>67</v>
      </c>
      <c r="D7" s="5"/>
      <c r="E7" s="5"/>
      <c r="F7" s="5"/>
      <c r="G7" s="5"/>
    </row>
    <row r="8" spans="1:7" ht="19.95" customHeight="1">
      <c r="A8" s="5"/>
      <c r="B8" s="11">
        <f ca="1">TODAY()+4</f>
        <v>45269</v>
      </c>
      <c r="C8" s="12">
        <v>60</v>
      </c>
      <c r="D8" s="5"/>
      <c r="E8" s="5"/>
      <c r="F8" s="5"/>
      <c r="G8" s="5"/>
    </row>
    <row r="9" spans="1:7" ht="19.95" customHeight="1">
      <c r="A9" s="5"/>
      <c r="B9" s="11">
        <f ca="1">TODAY()+5</f>
        <v>45270</v>
      </c>
      <c r="C9" s="12">
        <v>48</v>
      </c>
      <c r="D9" s="5"/>
      <c r="E9" s="5"/>
      <c r="F9" s="5"/>
      <c r="G9" s="5"/>
    </row>
    <row r="10" spans="1:7" ht="19.95" customHeight="1">
      <c r="A10" s="5"/>
      <c r="B10" s="11">
        <f ca="1">TODAY()+6</f>
        <v>45271</v>
      </c>
      <c r="C10" s="12">
        <v>58</v>
      </c>
      <c r="D10" s="5"/>
      <c r="E10" s="5"/>
      <c r="F10" s="5"/>
      <c r="G10" s="5"/>
    </row>
    <row r="11" spans="1:7" ht="19.95" customHeight="1">
      <c r="A11" s="5"/>
      <c r="B11" s="11">
        <f ca="1">TODAY()+7</f>
        <v>45272</v>
      </c>
      <c r="C11" s="12">
        <v>25</v>
      </c>
      <c r="D11" s="5"/>
      <c r="E11" s="5"/>
      <c r="F11" s="5"/>
      <c r="G11" s="5"/>
    </row>
    <row r="12" spans="1:7" ht="19.95" customHeight="1">
      <c r="A12" s="5"/>
      <c r="B12" s="11">
        <f ca="1">TODAY()+8</f>
        <v>45273</v>
      </c>
      <c r="C12" s="12">
        <v>73</v>
      </c>
      <c r="D12" s="5"/>
      <c r="E12" s="5"/>
      <c r="F12" s="5"/>
      <c r="G12" s="5"/>
    </row>
    <row r="13" spans="1:7" ht="19.95" customHeight="1">
      <c r="A13" s="5"/>
      <c r="B13" s="11">
        <f ca="1">TODAY()+9</f>
        <v>45274</v>
      </c>
      <c r="C13" s="12">
        <v>40</v>
      </c>
      <c r="D13" s="5"/>
      <c r="E13" s="5"/>
      <c r="F13" s="5"/>
      <c r="G13" s="5"/>
    </row>
    <row r="14" spans="1:7" ht="19.95" customHeight="1">
      <c r="A14" s="5"/>
      <c r="B14" s="11">
        <f ca="1">TODAY()+10</f>
        <v>45275</v>
      </c>
      <c r="C14" s="12">
        <v>57</v>
      </c>
      <c r="D14" s="5"/>
      <c r="E14" s="5"/>
      <c r="F14" s="5"/>
      <c r="G14" s="5"/>
    </row>
    <row r="15" spans="1:7" ht="19.95" customHeight="1">
      <c r="A15" s="5"/>
      <c r="B15" s="11">
        <f ca="1">TODAY()+11</f>
        <v>45276</v>
      </c>
      <c r="C15" s="12">
        <v>64</v>
      </c>
      <c r="D15" s="5"/>
      <c r="E15" s="5"/>
      <c r="F15" s="5"/>
      <c r="G15" s="5"/>
    </row>
    <row r="16" spans="1:7" ht="19.95" customHeight="1">
      <c r="A16" s="5"/>
      <c r="B16" s="11">
        <f ca="1">TODAY()+12</f>
        <v>45277</v>
      </c>
      <c r="C16" s="12">
        <v>48</v>
      </c>
      <c r="D16" s="5"/>
      <c r="E16" s="5"/>
      <c r="F16" s="5"/>
      <c r="G16" s="5"/>
    </row>
    <row r="17" spans="1:11" ht="19.95" customHeight="1">
      <c r="A17" s="5"/>
      <c r="B17" s="11">
        <f ca="1">TODAY()+13</f>
        <v>45278</v>
      </c>
      <c r="C17" s="12">
        <v>54</v>
      </c>
      <c r="D17" s="5"/>
      <c r="E17" s="5"/>
      <c r="F17" s="5"/>
      <c r="G17" s="5"/>
    </row>
    <row r="18" spans="1:11" ht="19.95" customHeight="1">
      <c r="A18" s="5"/>
      <c r="B18" s="11">
        <f ca="1">TODAY()+14</f>
        <v>45279</v>
      </c>
      <c r="C18" s="12">
        <v>42</v>
      </c>
      <c r="D18" s="5"/>
      <c r="E18" s="5"/>
      <c r="F18" s="5"/>
      <c r="G18" s="5"/>
    </row>
    <row r="19" spans="1:11" ht="19.95" customHeight="1">
      <c r="A19" s="5"/>
      <c r="B19" s="11">
        <f ca="1">TODAY()+15</f>
        <v>45280</v>
      </c>
      <c r="C19" s="12">
        <v>31</v>
      </c>
      <c r="D19" s="5"/>
      <c r="E19" s="5"/>
      <c r="F19" s="5"/>
      <c r="G19" s="5"/>
    </row>
    <row r="20" spans="1:11" ht="19.95" customHeight="1">
      <c r="A20" s="5"/>
      <c r="B20" s="11">
        <f ca="1">TODAY()+16</f>
        <v>45281</v>
      </c>
      <c r="C20" s="12">
        <v>62</v>
      </c>
      <c r="D20" s="5"/>
      <c r="E20" s="5"/>
      <c r="F20" s="5"/>
      <c r="G20" s="5"/>
    </row>
    <row r="21" spans="1:11" ht="19.95" customHeight="1">
      <c r="A21" s="5"/>
      <c r="B21" s="11">
        <f ca="1">TODAY()+17</f>
        <v>45282</v>
      </c>
      <c r="C21" s="12">
        <v>53</v>
      </c>
      <c r="D21" s="5"/>
      <c r="E21" s="5"/>
      <c r="F21" s="5"/>
      <c r="G21" s="5"/>
    </row>
    <row r="22" spans="1:11" ht="19.95" customHeight="1">
      <c r="A22" s="5"/>
      <c r="B22" s="11">
        <f ca="1">TODAY()+18</f>
        <v>45283</v>
      </c>
      <c r="C22" s="12">
        <v>72</v>
      </c>
      <c r="D22" s="5"/>
      <c r="E22" s="5"/>
      <c r="F22" s="5"/>
      <c r="G22" s="5"/>
      <c r="K22" s="2"/>
    </row>
    <row r="23" spans="1:11" ht="19.95" customHeight="1">
      <c r="A23" s="5"/>
      <c r="B23" s="11">
        <f ca="1">TODAY()+19</f>
        <v>45284</v>
      </c>
      <c r="C23" s="12">
        <v>69</v>
      </c>
      <c r="D23" s="5"/>
      <c r="E23" s="5"/>
      <c r="F23" s="5"/>
      <c r="G23" s="5"/>
    </row>
    <row r="24" spans="1:11" ht="19.95" customHeight="1">
      <c r="A24" s="5"/>
      <c r="B24" s="11">
        <f ca="1">TODAY()+20</f>
        <v>45285</v>
      </c>
      <c r="C24" s="12">
        <v>58</v>
      </c>
      <c r="D24" s="5"/>
      <c r="E24" s="5"/>
      <c r="F24" s="5"/>
      <c r="G24" s="5"/>
    </row>
    <row r="25" spans="1:11" ht="19.95" customHeight="1">
      <c r="A25" s="5"/>
      <c r="B25" s="11">
        <f ca="1">TODAY()+21</f>
        <v>45286</v>
      </c>
      <c r="C25" s="12">
        <v>71</v>
      </c>
      <c r="D25" s="5"/>
      <c r="E25" s="5"/>
      <c r="F25" s="5"/>
      <c r="G25" s="5"/>
    </row>
    <row r="26" spans="1:11" ht="19.95" customHeight="1">
      <c r="A26" s="5"/>
      <c r="B26" s="11">
        <f ca="1">TODAY()+22</f>
        <v>45287</v>
      </c>
      <c r="C26" s="12">
        <v>60</v>
      </c>
      <c r="D26" s="5"/>
      <c r="E26" s="5"/>
      <c r="F26" s="5"/>
      <c r="G26" s="5"/>
    </row>
    <row r="27" spans="1:11" ht="19.95" customHeight="1">
      <c r="A27" s="5"/>
      <c r="B27" s="11">
        <f ca="1">TODAY()+23</f>
        <v>45288</v>
      </c>
      <c r="C27" s="12">
        <v>64</v>
      </c>
      <c r="D27" s="5"/>
      <c r="E27" s="5"/>
      <c r="F27" s="5"/>
      <c r="G27" s="5"/>
    </row>
    <row r="28" spans="1:11" ht="19.95" customHeight="1">
      <c r="A28" s="5"/>
      <c r="B28" s="5"/>
      <c r="C28" s="5"/>
      <c r="D28" s="5"/>
      <c r="E28" s="5"/>
      <c r="F28" s="5"/>
      <c r="G28" s="5"/>
    </row>
  </sheetData>
  <dataValidations count="5">
    <dataValidation allowBlank="1" showInputMessage="1" showErrorMessage="1" prompt="Create Social Media Engagement Data Chart in this worksheet. Enter date and number of impressions in the given table. Chart depicts daily impressions" sqref="A1" xr:uid="{00000000-0002-0000-0000-000000000000}"/>
    <dataValidation allowBlank="1" showInputMessage="1" showErrorMessage="1" prompt="Title of this worksheet is in this cell. Enter date and daily impression information in table below. A social media engagement data chart starts in cell E3" sqref="B1" xr:uid="{00000000-0002-0000-0000-000001000000}"/>
    <dataValidation allowBlank="1" showInputMessage="1" showErrorMessage="1" prompt="Enter Date in this column under this heading. Use heading filters to find specific enteries" sqref="B3" xr:uid="{00000000-0002-0000-0000-000002000000}"/>
    <dataValidation allowBlank="1" showInputMessage="1" showErrorMessage="1" prompt="Enter number of Daily Impressions in this column under this heading" sqref="C3" xr:uid="{00000000-0002-0000-0000-000003000000}"/>
    <dataValidation allowBlank="1" showInputMessage="1" showErrorMessage="1" prompt="A Manufacturing Output clustured column chart is in cells E3 to F27" sqref="E3" xr:uid="{00000000-0002-0000-0000-000004000000}"/>
  </dataValidations>
  <printOptions horizontalCentered="1"/>
  <pageMargins left="0.4" right="0.4" top="0.4" bottom="0.4" header="0.25" footer="0.25"/>
  <pageSetup scale="81" fitToHeight="0" orientation="landscape" r:id="rId1"/>
  <headerFooter differentFirst="1">
    <oddFooter>Page &amp;P of &amp;N</oddFooter>
  </headerFooter>
  <ignoredErrors>
    <ignoredError sqref="B5:B27" calculatedColumn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A23003-0359-40A5-B946-E49183EF7B6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51D78F94-7DB6-440F-B5C6-45F9777C5C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BAA871-E352-47AE-98BC-62A4FFCF38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TM11985234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Social media engagement data</vt:lpstr>
      <vt:lpstr>ColumnTitle1</vt:lpstr>
      <vt:lpstr>'Social media engagement data'!Print_Titles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2023-02-16T08:02:36Z</dcterms:created>
  <dcterms:modified xsi:type="dcterms:W3CDTF">2023-12-05T09:44:56Z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